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<sst xmlns="http://schemas.openxmlformats.org/spreadsheetml/2006/main" count="276" uniqueCount="210">
  <si>
    <t>GARA D'APPALTO PER LA FORNITURA DI DISPOSITIVI PROTESICI DI CUI AGLI ELENCHI 2 e 3 NOMENCLATORE TARIFFARIO N. 332/99</t>
  </si>
  <si>
    <t>LOTTO 1 - AUSILI ANTIDECUBITO</t>
  </si>
  <si>
    <t>Classificazione ISO</t>
  </si>
  <si>
    <t>Codice ex D.M. 28.12.1992</t>
  </si>
  <si>
    <t>Descrizione</t>
  </si>
  <si>
    <t>Prezzo unit. a base d'asta</t>
  </si>
  <si>
    <t>Importo Totale</t>
  </si>
  <si>
    <t>Prezzo unitario offerto</t>
  </si>
  <si>
    <t>03.33</t>
  </si>
  <si>
    <t>Ausili antidecubito</t>
  </si>
  <si>
    <t>03.33.03</t>
  </si>
  <si>
    <t>Cuscini antidecubito</t>
  </si>
  <si>
    <t>03.33.03.003</t>
  </si>
  <si>
    <t>Cuscino in fibra cava siliconata</t>
  </si>
  <si>
    <t>03.33.03.006</t>
  </si>
  <si>
    <t>Cuscino in gel fluido</t>
  </si>
  <si>
    <t>03.33.03.009</t>
  </si>
  <si>
    <t>Cuscino in materiale viscoelastico compatto</t>
  </si>
  <si>
    <t>03.33.03.012</t>
  </si>
  <si>
    <t>Cuscino composito con base anatomica preformata o base con formazione personalizzata, integrata fluidi automodellanti</t>
  </si>
  <si>
    <t>03.33.03.015</t>
  </si>
  <si>
    <t>Cuscino a bolle d'aria a micfrointerscambio</t>
  </si>
  <si>
    <t>03.33.03.018</t>
  </si>
  <si>
    <t>Cuscino a celle con fluidi automodellanti a settori differenziati</t>
  </si>
  <si>
    <t>03.33.06</t>
  </si>
  <si>
    <t>03.33.06.030</t>
  </si>
  <si>
    <t>Traversa in fibra cava siliconata</t>
  </si>
  <si>
    <t>03.33.09.003</t>
  </si>
  <si>
    <t>Protezione per tallone in materiale sintetico</t>
  </si>
  <si>
    <t>03.33.09.006</t>
  </si>
  <si>
    <t>Protezione per tallone in fibra cava siliconata</t>
  </si>
  <si>
    <t>03.33.09.009</t>
  </si>
  <si>
    <t>Protezione per gomito in materiale sintetico</t>
  </si>
  <si>
    <t>03.33.09.012</t>
  </si>
  <si>
    <t>Protezione per gomito in mater. in fibra cava siliconata</t>
  </si>
  <si>
    <t>03.33.09.015</t>
  </si>
  <si>
    <t>Protezione per ginocchio in materiale sintetico</t>
  </si>
  <si>
    <t>03.33.09.018</t>
  </si>
  <si>
    <t>Protezione per ginocchio in fibra cava siliconata</t>
  </si>
  <si>
    <t>09.21</t>
  </si>
  <si>
    <t>Ausili per prevenzione e trattamento delle lesioni cutanee</t>
  </si>
  <si>
    <t>09.21.12</t>
  </si>
  <si>
    <t>Bendaggio flessibile autoadesivo idroattivo o gelificante, in confezione singola sterile:</t>
  </si>
  <si>
    <t>09.21.12.003</t>
  </si>
  <si>
    <t>Formato con una superficie totale flessibile idroattiva di cm. 10x10.</t>
  </si>
  <si>
    <t>09.21.12.006</t>
  </si>
  <si>
    <t>Formato con una superficie totale flessibile idroattiva di cm. 20x20.</t>
  </si>
  <si>
    <t>09.21.12.009</t>
  </si>
  <si>
    <t>Formato sagomato con una totale superficie flessibile idroattiva non inferiore a 60 cm quadrati.</t>
  </si>
  <si>
    <t>09.21.12.012</t>
  </si>
  <si>
    <t>Formato sagomato con una totale superficie flessibile idroattiva non inferiore a 120 cm quadrati.</t>
  </si>
  <si>
    <t>09.21.18.003</t>
  </si>
  <si>
    <t>Pasta atta ad assorbire l'essudato da gr.100</t>
  </si>
  <si>
    <t>Gel atta ad assorbire l'essudato da gr. 50</t>
  </si>
  <si>
    <t>09.21.18.006</t>
  </si>
  <si>
    <t>Flacone spray al silicone</t>
  </si>
  <si>
    <t>06.30</t>
  </si>
  <si>
    <t>Protesi mammarie</t>
  </si>
  <si>
    <t>06.30.18</t>
  </si>
  <si>
    <t>06.30.18.003</t>
  </si>
  <si>
    <t>30.01.001</t>
  </si>
  <si>
    <t>Protesi mammaria esterna provvisoria</t>
  </si>
  <si>
    <t>06.30.18.006</t>
  </si>
  <si>
    <t>30.05.001</t>
  </si>
  <si>
    <t>Protesi mammaria esterna definitiva</t>
  </si>
  <si>
    <t>03.21</t>
  </si>
  <si>
    <t>Ausili per iniezione</t>
  </si>
  <si>
    <t>03.21.21</t>
  </si>
  <si>
    <t>Microinfusore per terapia ferrochelante nelle malattie di accumulo patologico di ferro</t>
  </si>
  <si>
    <t>extra nomenclatore</t>
  </si>
  <si>
    <t>09.03</t>
  </si>
  <si>
    <t>Vestiti e calzature</t>
  </si>
  <si>
    <t>09.03.12</t>
  </si>
  <si>
    <t>Guanti e manopole</t>
  </si>
  <si>
    <t>09.03.12.003</t>
  </si>
  <si>
    <t>27.20.009</t>
  </si>
  <si>
    <t>Guanto di rivestimento mano protesica di pelle (al paio)</t>
  </si>
  <si>
    <t>09.03.12.006</t>
  </si>
  <si>
    <t>27.20.013</t>
  </si>
  <si>
    <t>09.03.27</t>
  </si>
  <si>
    <t>Calze</t>
  </si>
  <si>
    <t>09.03.27.003</t>
  </si>
  <si>
    <t>27.16.001</t>
  </si>
  <si>
    <t>Calza di lana intera (coscia-gamba-piede) per paraplegico</t>
  </si>
  <si>
    <t>09.03.42</t>
  </si>
  <si>
    <t>Scarpe</t>
  </si>
  <si>
    <t>09.03.42.003</t>
  </si>
  <si>
    <t>27.14.001</t>
  </si>
  <si>
    <t>Calzatura di rivestimento protesi bassa</t>
  </si>
  <si>
    <t>09.03.42.006</t>
  </si>
  <si>
    <t>27.14.003</t>
  </si>
  <si>
    <t>Calzatura di rivestimento protesi alta</t>
  </si>
  <si>
    <t>09.06</t>
  </si>
  <si>
    <t>Ausili di protezione del corpo</t>
  </si>
  <si>
    <t>09.06.12.003</t>
  </si>
  <si>
    <t>27.20.001</t>
  </si>
  <si>
    <t>Coprimoncone di arto superiore di cotone leggero</t>
  </si>
  <si>
    <t>09.24</t>
  </si>
  <si>
    <t>Cateteri vescicali ed esterni</t>
  </si>
  <si>
    <t>09.24.03.003</t>
  </si>
  <si>
    <t>Catetere a permanenza tipo Folley</t>
  </si>
  <si>
    <t>09.24.06.003</t>
  </si>
  <si>
    <t>Cateteri tipo Nelathon monouso donna e bambino</t>
  </si>
  <si>
    <t>09.24.06.006</t>
  </si>
  <si>
    <t>Cateteri tipo Nelathon monouso uomo</t>
  </si>
  <si>
    <t>Catatetre monouso autolubrificante:</t>
  </si>
  <si>
    <t>09.24.06.009</t>
  </si>
  <si>
    <t>Neonati fino ad un anno</t>
  </si>
  <si>
    <t>09.24.06.010</t>
  </si>
  <si>
    <t>Bambino fino a 6 anni</t>
  </si>
  <si>
    <t>09.24.06.011</t>
  </si>
  <si>
    <t>Donna e bambino oltre 6 anni</t>
  </si>
  <si>
    <t>09.24.06.012</t>
  </si>
  <si>
    <t>Uomo</t>
  </si>
  <si>
    <t>09.24.06.015</t>
  </si>
  <si>
    <t xml:space="preserve"> Catetere monouso autolubrificante integrato in una sacca graduata in confezione singola sterile</t>
  </si>
  <si>
    <t>09.24.06.018</t>
  </si>
  <si>
    <t>Catetere/tutore per ureterocutaneostomia</t>
  </si>
  <si>
    <t>09.24.09.003</t>
  </si>
  <si>
    <t>Catetere (condom)</t>
  </si>
  <si>
    <t>09.27</t>
  </si>
  <si>
    <t xml:space="preserve">RACCOGLITORI PER URINE </t>
  </si>
  <si>
    <t>Sacca di raccolta per urina da gamba:</t>
  </si>
  <si>
    <t>09.27.04.003</t>
  </si>
  <si>
    <t>tipo monouso</t>
  </si>
  <si>
    <t>09.27.04.006</t>
  </si>
  <si>
    <t>tipo riutilizzabile</t>
  </si>
  <si>
    <t>09.27.07.003</t>
  </si>
  <si>
    <t>09.27.07.006</t>
  </si>
  <si>
    <t>09.18</t>
  </si>
  <si>
    <t>AUSILI PER STOMIE</t>
  </si>
  <si>
    <t>09.18.04</t>
  </si>
  <si>
    <t>SISTEMA 1 PEZZO COLO.ILEOSTOMIA</t>
  </si>
  <si>
    <t>09.18.04.003</t>
  </si>
  <si>
    <t>Sacca a fondo chiuso</t>
  </si>
  <si>
    <t>09.18.04.006</t>
  </si>
  <si>
    <t>Sacca a fondo aperto</t>
  </si>
  <si>
    <t>09.18.04.009</t>
  </si>
  <si>
    <t>09.18.05</t>
  </si>
  <si>
    <t>SISTEMA A DUE PEZZI COLO-ILEOSTOMIA</t>
  </si>
  <si>
    <t>09.18.05.003</t>
  </si>
  <si>
    <t>Placca</t>
  </si>
  <si>
    <t xml:space="preserve"> 09.18.05.006</t>
  </si>
  <si>
    <t>Placca con flangia per stomi introflessi</t>
  </si>
  <si>
    <t>09.18.05.009</t>
  </si>
  <si>
    <t>09.18.05.012</t>
  </si>
  <si>
    <t>09.18.07</t>
  </si>
  <si>
    <t>SISTEMA AD UN PEZZO PER UROSTOMIA</t>
  </si>
  <si>
    <t>09.18.07.003</t>
  </si>
  <si>
    <t>Sacca con sistema di scarico raccordabile a raccoglitore da gamba o da letto</t>
  </si>
  <si>
    <t>09.18.07.006</t>
  </si>
  <si>
    <t>Sacca per stoma introflesso</t>
  </si>
  <si>
    <t>09.18.08</t>
  </si>
  <si>
    <t>SISTEMA A DUE PEZZI PER UROSTOMIA</t>
  </si>
  <si>
    <t>09.18.08.009</t>
  </si>
  <si>
    <t>Sacca di raccolta</t>
  </si>
  <si>
    <t>09.18.05.006</t>
  </si>
  <si>
    <t>Placca per stomi introflessi</t>
  </si>
  <si>
    <t>09.18.24</t>
  </si>
  <si>
    <t>SISTEMA AD IRRIGAZIONE</t>
  </si>
  <si>
    <t>09.18.24.003</t>
  </si>
  <si>
    <t>Set d'irrigazione</t>
  </si>
  <si>
    <t>09.18.24.004</t>
  </si>
  <si>
    <t>Irrigatore semplice</t>
  </si>
  <si>
    <t>09.18.24.009</t>
  </si>
  <si>
    <t>Sacca da scarico</t>
  </si>
  <si>
    <t>ACCESSORI PER STOMIA</t>
  </si>
  <si>
    <t>09.18.30.003</t>
  </si>
  <si>
    <t>Pasta protettiva per la pelle peristomale</t>
  </si>
  <si>
    <t>09.18.30.006</t>
  </si>
  <si>
    <t>Polvere o film protettivo per zone peristomali</t>
  </si>
  <si>
    <t>09.15</t>
  </si>
  <si>
    <t>AUSILI PER TRACHEOTOMIA</t>
  </si>
  <si>
    <t>09.15.03</t>
  </si>
  <si>
    <t>Cannula</t>
  </si>
  <si>
    <t>09.15.03.003</t>
  </si>
  <si>
    <t>25.55.001</t>
  </si>
  <si>
    <t>Cannula tracheale in plastica morbida con mandrino</t>
  </si>
  <si>
    <t>Cannula tracheale in plastica rigida con mandrino:</t>
  </si>
  <si>
    <t>09.15.03.006</t>
  </si>
  <si>
    <t>non fenestrata</t>
  </si>
  <si>
    <t>09.15.03.007</t>
  </si>
  <si>
    <t>fenestrata con valvola</t>
  </si>
  <si>
    <t>Cannula tracheale in metallo cromato o argentato:</t>
  </si>
  <si>
    <t>09.15.03.009</t>
  </si>
  <si>
    <t>25.55.017</t>
  </si>
  <si>
    <t>in due pezzi</t>
  </si>
  <si>
    <t>25.55.019</t>
  </si>
  <si>
    <t>in tre pezzi</t>
  </si>
  <si>
    <t>15.09</t>
  </si>
  <si>
    <t>AUSILI PER MANGIARE E BERE</t>
  </si>
  <si>
    <t>15.09.30</t>
  </si>
  <si>
    <t>701.01.001</t>
  </si>
  <si>
    <t>Apparecchio alimentatore</t>
  </si>
  <si>
    <t>Sacche complementari alla pompa</t>
  </si>
  <si>
    <t>Deflussori complementari alla pompa</t>
  </si>
  <si>
    <t>Sonde per gastrostomia (peg con accessori)</t>
  </si>
  <si>
    <t>Sacca di raccolta per urine da letto:</t>
  </si>
  <si>
    <t>LOTTO 3 - AUSILI PER INIEZIONE</t>
  </si>
  <si>
    <t>LOTTO 4 - VESTITI, CALZATURE ED AUSILI PER LA PROTEZIONE DEL CORPO</t>
  </si>
  <si>
    <t>LOTTO 5 - AUSILI PER L'INCONTINENZA</t>
  </si>
  <si>
    <t>LOTTO 2  - PROTESI MAMMARIE</t>
  </si>
  <si>
    <t>LOTTO 6 - AUSILI PER MANGIARE E BERE</t>
  </si>
  <si>
    <t xml:space="preserve">LOTTO 7 - PROTESI PER LARINGECTOMIZZATI (secondo prescrizione specialistica) </t>
  </si>
  <si>
    <t>Quantità presunta quadriennale</t>
  </si>
  <si>
    <t>Traverse antidecubito</t>
  </si>
  <si>
    <t>Importo Totale Quadriennale</t>
  </si>
  <si>
    <t>TOTALE QUADRIENNALE A BASE D'ASTA</t>
  </si>
  <si>
    <t>TOTALE COMPLESSIVO LOTTI A BASE D'ASTA</t>
  </si>
  <si>
    <t xml:space="preserve"> Sacca a fondo aperto o chiuso per stomi introflessi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</si>
</sst>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&quot;€&quot;\ #,##0.00"/>
    <numFmt numFmtId="166" formatCode="#,##0.00_ ;\-#,##0.00\ "/>
  </numFmts>
  <fonts count="14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4"/>
      <name val="Arial"/>
      <family val="0"/>
    </font>
    <font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18" applyNumberFormat="1" applyFont="1" applyBorder="1" applyAlignment="1">
      <alignment horizontal="center" vertical="center"/>
    </xf>
    <xf numFmtId="46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164" fontId="2" fillId="0" borderId="2" xfId="17" applyNumberFormat="1" applyFont="1" applyBorder="1" applyAlignment="1">
      <alignment horizontal="center" vertical="center"/>
    </xf>
    <xf numFmtId="20" fontId="7" fillId="0" borderId="2" xfId="0" applyNumberFormat="1" applyFont="1" applyBorder="1" applyAlignment="1" quotePrefix="1">
      <alignment horizontal="center" vertical="center"/>
    </xf>
    <xf numFmtId="46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21" fontId="7" fillId="0" borderId="2" xfId="0" applyNumberFormat="1" applyFont="1" applyBorder="1" applyAlignment="1" quotePrefix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43" fontId="2" fillId="0" borderId="2" xfId="17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166" fontId="2" fillId="0" borderId="2" xfId="17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6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46" fontId="2" fillId="0" borderId="2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2" fillId="0" borderId="2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8" fontId="13" fillId="0" borderId="6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8" fontId="4" fillId="0" borderId="6" xfId="0" applyNumberFormat="1" applyFont="1" applyBorder="1" applyAlignment="1">
      <alignment horizontal="center" vertical="center"/>
    </xf>
    <xf numFmtId="8" fontId="4" fillId="0" borderId="3" xfId="0" applyNumberFormat="1" applyFont="1" applyBorder="1" applyAlignment="1">
      <alignment horizontal="center" vertical="center"/>
    </xf>
    <xf numFmtId="8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165" fontId="4" fillId="0" borderId="3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D112" sqref="D112:F112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49.421875" style="0" customWidth="1"/>
    <col min="4" max="4" width="13.28125" style="0" customWidth="1"/>
    <col min="5" max="5" width="11.140625" style="0" customWidth="1"/>
    <col min="6" max="6" width="11.00390625" style="0" customWidth="1"/>
    <col min="7" max="7" width="11.140625" style="0" customWidth="1"/>
    <col min="8" max="8" width="14.57421875" style="0" customWidth="1"/>
  </cols>
  <sheetData>
    <row r="1" spans="1:8" ht="15">
      <c r="A1" s="53"/>
      <c r="B1" s="54"/>
      <c r="C1" s="54"/>
      <c r="D1" s="54"/>
      <c r="E1" s="54"/>
      <c r="F1" s="54"/>
      <c r="G1" s="54"/>
      <c r="H1" s="54"/>
    </row>
    <row r="2" spans="1:8" ht="40.5" customHeight="1">
      <c r="A2" s="55" t="s">
        <v>0</v>
      </c>
      <c r="B2" s="56"/>
      <c r="C2" s="56"/>
      <c r="D2" s="56"/>
      <c r="E2" s="56"/>
      <c r="F2" s="56"/>
      <c r="G2" s="56"/>
      <c r="H2" s="57"/>
    </row>
    <row r="3" spans="1:8" ht="12.75">
      <c r="A3" s="1"/>
      <c r="B3" s="2"/>
      <c r="C3" s="2"/>
      <c r="D3" s="2"/>
      <c r="E3" s="2"/>
      <c r="F3" s="2"/>
      <c r="G3" s="2"/>
      <c r="H3" s="2"/>
    </row>
    <row r="4" spans="1:8" ht="25.5" customHeight="1">
      <c r="A4" s="58" t="s">
        <v>1</v>
      </c>
      <c r="B4" s="59"/>
      <c r="C4" s="59"/>
      <c r="D4" s="59"/>
      <c r="E4" s="59"/>
      <c r="F4" s="59"/>
      <c r="G4" s="59"/>
      <c r="H4" s="59"/>
    </row>
    <row r="5" spans="1:8" ht="12.75">
      <c r="A5" s="4"/>
      <c r="B5" s="5"/>
      <c r="C5" s="5"/>
      <c r="D5" s="5"/>
      <c r="E5" s="5"/>
      <c r="F5" s="5"/>
      <c r="G5" s="5"/>
      <c r="H5" s="5"/>
    </row>
    <row r="6" spans="1:8" ht="45">
      <c r="A6" s="6" t="s">
        <v>2</v>
      </c>
      <c r="B6" s="7" t="s">
        <v>3</v>
      </c>
      <c r="C6" s="7" t="s">
        <v>4</v>
      </c>
      <c r="D6" s="7" t="s">
        <v>204</v>
      </c>
      <c r="E6" s="8" t="s">
        <v>5</v>
      </c>
      <c r="F6" s="8" t="s">
        <v>6</v>
      </c>
      <c r="G6" s="8" t="s">
        <v>7</v>
      </c>
      <c r="H6" s="8" t="s">
        <v>206</v>
      </c>
    </row>
    <row r="7" spans="1:8" ht="25.5" customHeight="1">
      <c r="A7" s="9" t="s">
        <v>8</v>
      </c>
      <c r="B7" s="10"/>
      <c r="C7" s="11" t="s">
        <v>9</v>
      </c>
      <c r="D7" s="12"/>
      <c r="E7" s="12"/>
      <c r="F7" s="12"/>
      <c r="G7" s="3"/>
      <c r="H7" s="12"/>
    </row>
    <row r="8" spans="1:8" ht="25.5" customHeight="1">
      <c r="A8" s="13" t="s">
        <v>10</v>
      </c>
      <c r="B8" s="14"/>
      <c r="C8" s="11" t="s">
        <v>11</v>
      </c>
      <c r="D8" s="12"/>
      <c r="E8" s="12"/>
      <c r="F8" s="12"/>
      <c r="G8" s="3"/>
      <c r="H8" s="12"/>
    </row>
    <row r="9" spans="1:8" ht="25.5" customHeight="1">
      <c r="A9" s="15" t="s">
        <v>12</v>
      </c>
      <c r="B9" s="16">
        <v>20.889594907407407</v>
      </c>
      <c r="C9" s="17" t="s">
        <v>13</v>
      </c>
      <c r="D9" s="18">
        <v>16</v>
      </c>
      <c r="E9" s="19">
        <v>28.35</v>
      </c>
      <c r="F9" s="20">
        <f>PRODUCT(D9:E9)</f>
        <v>453.6</v>
      </c>
      <c r="G9" s="3"/>
      <c r="H9" s="3"/>
    </row>
    <row r="10" spans="1:8" ht="25.5" customHeight="1">
      <c r="A10" s="15" t="s">
        <v>14</v>
      </c>
      <c r="B10" s="16">
        <v>20.889594907407407</v>
      </c>
      <c r="C10" s="17" t="s">
        <v>15</v>
      </c>
      <c r="D10" s="18">
        <v>16</v>
      </c>
      <c r="E10" s="19">
        <v>29.98</v>
      </c>
      <c r="F10" s="20">
        <f aca="true" t="shared" si="0" ref="F10:F31">PRODUCT(D10:E10)</f>
        <v>479.68</v>
      </c>
      <c r="G10" s="3"/>
      <c r="H10" s="3"/>
    </row>
    <row r="11" spans="1:8" ht="25.5" customHeight="1">
      <c r="A11" s="15" t="s">
        <v>16</v>
      </c>
      <c r="B11" s="16">
        <v>20.889618055555555</v>
      </c>
      <c r="C11" s="17" t="s">
        <v>17</v>
      </c>
      <c r="D11" s="18">
        <v>24</v>
      </c>
      <c r="E11" s="19">
        <v>40.2</v>
      </c>
      <c r="F11" s="20">
        <f t="shared" si="0"/>
        <v>964.8000000000001</v>
      </c>
      <c r="G11" s="18"/>
      <c r="H11" s="18"/>
    </row>
    <row r="12" spans="1:8" ht="37.5" customHeight="1">
      <c r="A12" s="15" t="s">
        <v>18</v>
      </c>
      <c r="B12" s="16">
        <v>20.889641203703704</v>
      </c>
      <c r="C12" s="17" t="s">
        <v>19</v>
      </c>
      <c r="D12" s="18">
        <v>16</v>
      </c>
      <c r="E12" s="19">
        <v>115.99</v>
      </c>
      <c r="F12" s="20">
        <f t="shared" si="0"/>
        <v>1855.84</v>
      </c>
      <c r="G12" s="18"/>
      <c r="H12" s="18"/>
    </row>
    <row r="13" spans="1:8" ht="25.5" customHeight="1">
      <c r="A13" s="15" t="s">
        <v>20</v>
      </c>
      <c r="B13" s="16">
        <v>20.889664351851852</v>
      </c>
      <c r="C13" s="17" t="s">
        <v>21</v>
      </c>
      <c r="D13" s="18">
        <v>24</v>
      </c>
      <c r="E13" s="21">
        <v>92.05</v>
      </c>
      <c r="F13" s="20">
        <f t="shared" si="0"/>
        <v>2209.2</v>
      </c>
      <c r="G13" s="22"/>
      <c r="H13" s="18"/>
    </row>
    <row r="14" spans="1:8" ht="25.5" customHeight="1">
      <c r="A14" s="15" t="s">
        <v>22</v>
      </c>
      <c r="B14" s="18"/>
      <c r="C14" s="17" t="s">
        <v>23</v>
      </c>
      <c r="D14" s="18">
        <v>12</v>
      </c>
      <c r="E14" s="19">
        <v>90.04</v>
      </c>
      <c r="F14" s="20">
        <f t="shared" si="0"/>
        <v>1080.48</v>
      </c>
      <c r="G14" s="18"/>
      <c r="H14" s="18"/>
    </row>
    <row r="15" spans="1:8" ht="25.5" customHeight="1">
      <c r="A15" s="9" t="s">
        <v>24</v>
      </c>
      <c r="B15" s="18"/>
      <c r="C15" s="11" t="s">
        <v>205</v>
      </c>
      <c r="D15" s="18"/>
      <c r="E15" s="19"/>
      <c r="F15" s="20"/>
      <c r="G15" s="18"/>
      <c r="H15" s="18"/>
    </row>
    <row r="16" spans="1:8" ht="25.5" customHeight="1">
      <c r="A16" s="15" t="s">
        <v>25</v>
      </c>
      <c r="B16" s="16"/>
      <c r="C16" s="17" t="s">
        <v>26</v>
      </c>
      <c r="D16" s="18">
        <v>80</v>
      </c>
      <c r="E16" s="19">
        <v>67.14</v>
      </c>
      <c r="F16" s="20">
        <f t="shared" si="0"/>
        <v>5371.2</v>
      </c>
      <c r="G16" s="18"/>
      <c r="H16" s="18"/>
    </row>
    <row r="17" spans="1:8" ht="25.5" customHeight="1">
      <c r="A17" s="15" t="s">
        <v>27</v>
      </c>
      <c r="B17" s="16">
        <v>20.88982638888889</v>
      </c>
      <c r="C17" s="17" t="s">
        <v>28</v>
      </c>
      <c r="D17" s="18">
        <v>120</v>
      </c>
      <c r="E17" s="19">
        <v>15.49</v>
      </c>
      <c r="F17" s="20">
        <f t="shared" si="0"/>
        <v>1858.8</v>
      </c>
      <c r="G17" s="18"/>
      <c r="H17" s="18"/>
    </row>
    <row r="18" spans="1:8" ht="25.5" customHeight="1">
      <c r="A18" s="15" t="s">
        <v>29</v>
      </c>
      <c r="B18" s="16">
        <v>20.88982638888889</v>
      </c>
      <c r="C18" s="17" t="s">
        <v>30</v>
      </c>
      <c r="D18" s="18">
        <v>120</v>
      </c>
      <c r="E18" s="19">
        <v>15.49</v>
      </c>
      <c r="F18" s="20">
        <f t="shared" si="0"/>
        <v>1858.8</v>
      </c>
      <c r="G18" s="18"/>
      <c r="H18" s="18"/>
    </row>
    <row r="19" spans="1:8" ht="25.5" customHeight="1">
      <c r="A19" s="15" t="s">
        <v>31</v>
      </c>
      <c r="B19" s="16">
        <v>20.88982638888889</v>
      </c>
      <c r="C19" s="17" t="s">
        <v>32</v>
      </c>
      <c r="D19" s="18">
        <v>120</v>
      </c>
      <c r="E19" s="19">
        <v>20.66</v>
      </c>
      <c r="F19" s="20">
        <f t="shared" si="0"/>
        <v>2479.2</v>
      </c>
      <c r="G19" s="18"/>
      <c r="H19" s="18"/>
    </row>
    <row r="20" spans="1:8" ht="25.5" customHeight="1">
      <c r="A20" s="15" t="s">
        <v>33</v>
      </c>
      <c r="B20" s="16">
        <v>20.88982638888889</v>
      </c>
      <c r="C20" s="17" t="s">
        <v>34</v>
      </c>
      <c r="D20" s="18">
        <v>120</v>
      </c>
      <c r="E20" s="19">
        <v>20.66</v>
      </c>
      <c r="F20" s="20">
        <f t="shared" si="0"/>
        <v>2479.2</v>
      </c>
      <c r="G20" s="18"/>
      <c r="H20" s="18"/>
    </row>
    <row r="21" spans="1:8" ht="25.5" customHeight="1">
      <c r="A21" s="15" t="s">
        <v>35</v>
      </c>
      <c r="B21" s="16"/>
      <c r="C21" s="17" t="s">
        <v>36</v>
      </c>
      <c r="D21" s="18">
        <v>120</v>
      </c>
      <c r="E21" s="19">
        <v>15.49</v>
      </c>
      <c r="F21" s="20">
        <f t="shared" si="0"/>
        <v>1858.8</v>
      </c>
      <c r="G21" s="18"/>
      <c r="H21" s="18"/>
    </row>
    <row r="22" spans="1:8" ht="25.5" customHeight="1">
      <c r="A22" s="15" t="s">
        <v>37</v>
      </c>
      <c r="B22" s="16"/>
      <c r="C22" s="17" t="s">
        <v>38</v>
      </c>
      <c r="D22" s="18">
        <v>120</v>
      </c>
      <c r="E22" s="19">
        <v>30.25</v>
      </c>
      <c r="F22" s="20">
        <f t="shared" si="0"/>
        <v>3630</v>
      </c>
      <c r="G22" s="18"/>
      <c r="H22" s="18"/>
    </row>
    <row r="23" spans="1:8" ht="25.5" customHeight="1">
      <c r="A23" s="23" t="s">
        <v>39</v>
      </c>
      <c r="B23" s="24"/>
      <c r="C23" s="11" t="s">
        <v>40</v>
      </c>
      <c r="D23" s="25"/>
      <c r="E23" s="19"/>
      <c r="F23" s="20"/>
      <c r="G23" s="18"/>
      <c r="H23" s="18"/>
    </row>
    <row r="24" spans="1:8" ht="25.5" customHeight="1">
      <c r="A24" s="26" t="s">
        <v>41</v>
      </c>
      <c r="B24" s="24"/>
      <c r="C24" s="11" t="s">
        <v>42</v>
      </c>
      <c r="D24" s="18"/>
      <c r="E24" s="19"/>
      <c r="F24" s="20"/>
      <c r="G24" s="18"/>
      <c r="H24" s="18"/>
    </row>
    <row r="25" spans="1:8" ht="25.5" customHeight="1">
      <c r="A25" s="15" t="s">
        <v>43</v>
      </c>
      <c r="B25" s="16">
        <v>20.889872685185185</v>
      </c>
      <c r="C25" s="17" t="s">
        <v>44</v>
      </c>
      <c r="D25" s="18">
        <v>2000</v>
      </c>
      <c r="E25" s="19">
        <v>2.58</v>
      </c>
      <c r="F25" s="20">
        <f t="shared" si="0"/>
        <v>5160</v>
      </c>
      <c r="G25" s="18"/>
      <c r="H25" s="18"/>
    </row>
    <row r="26" spans="1:8" ht="25.5" customHeight="1">
      <c r="A26" s="15" t="s">
        <v>45</v>
      </c>
      <c r="B26" s="16">
        <v>20.889872685185185</v>
      </c>
      <c r="C26" s="17" t="s">
        <v>46</v>
      </c>
      <c r="D26" s="18">
        <v>1000</v>
      </c>
      <c r="E26" s="19">
        <v>9.3</v>
      </c>
      <c r="F26" s="20">
        <f t="shared" si="0"/>
        <v>9300</v>
      </c>
      <c r="G26" s="18"/>
      <c r="H26" s="18"/>
    </row>
    <row r="27" spans="1:8" ht="25.5" customHeight="1">
      <c r="A27" s="15" t="s">
        <v>47</v>
      </c>
      <c r="B27" s="24"/>
      <c r="C27" s="17" t="s">
        <v>48</v>
      </c>
      <c r="D27" s="18">
        <v>240</v>
      </c>
      <c r="E27" s="19">
        <v>3.45</v>
      </c>
      <c r="F27" s="20">
        <f t="shared" si="0"/>
        <v>828</v>
      </c>
      <c r="G27" s="18"/>
      <c r="H27" s="18"/>
    </row>
    <row r="28" spans="1:8" ht="25.5" customHeight="1">
      <c r="A28" s="15" t="s">
        <v>49</v>
      </c>
      <c r="B28" s="24"/>
      <c r="C28" s="17" t="s">
        <v>50</v>
      </c>
      <c r="D28" s="18">
        <v>72</v>
      </c>
      <c r="E28" s="19">
        <v>8</v>
      </c>
      <c r="F28" s="20">
        <f t="shared" si="0"/>
        <v>576</v>
      </c>
      <c r="G28" s="18"/>
      <c r="H28" s="18"/>
    </row>
    <row r="29" spans="1:8" ht="25.5" customHeight="1">
      <c r="A29" s="15" t="s">
        <v>51</v>
      </c>
      <c r="B29" s="24"/>
      <c r="C29" s="17" t="s">
        <v>52</v>
      </c>
      <c r="D29" s="18">
        <v>2000</v>
      </c>
      <c r="E29" s="19">
        <v>6.43</v>
      </c>
      <c r="F29" s="20">
        <f t="shared" si="0"/>
        <v>12860</v>
      </c>
      <c r="G29" s="18"/>
      <c r="H29" s="18"/>
    </row>
    <row r="30" spans="1:8" ht="25.5" customHeight="1">
      <c r="A30" s="15" t="s">
        <v>51</v>
      </c>
      <c r="B30" s="24"/>
      <c r="C30" s="17" t="s">
        <v>53</v>
      </c>
      <c r="D30" s="18">
        <v>2000</v>
      </c>
      <c r="E30" s="19">
        <v>6.43</v>
      </c>
      <c r="F30" s="20">
        <f t="shared" si="0"/>
        <v>12860</v>
      </c>
      <c r="G30" s="18"/>
      <c r="H30" s="18"/>
    </row>
    <row r="31" spans="1:8" ht="25.5" customHeight="1">
      <c r="A31" s="15" t="s">
        <v>54</v>
      </c>
      <c r="B31" s="24"/>
      <c r="C31" s="17" t="s">
        <v>55</v>
      </c>
      <c r="D31" s="18">
        <v>4000</v>
      </c>
      <c r="E31" s="19">
        <v>7.75</v>
      </c>
      <c r="F31" s="20">
        <f t="shared" si="0"/>
        <v>31000</v>
      </c>
      <c r="G31" s="18"/>
      <c r="H31" s="18"/>
    </row>
    <row r="32" spans="1:8" ht="25.5" customHeight="1">
      <c r="A32" s="63" t="s">
        <v>207</v>
      </c>
      <c r="B32" s="64"/>
      <c r="C32" s="65"/>
      <c r="D32" s="60">
        <f>SUM(F9:F31)</f>
        <v>99163.6</v>
      </c>
      <c r="E32" s="61"/>
      <c r="F32" s="62"/>
      <c r="G32" s="66"/>
      <c r="H32" s="67"/>
    </row>
    <row r="33" spans="1:8" ht="12.75">
      <c r="A33" s="27"/>
      <c r="B33" s="28"/>
      <c r="C33" s="28"/>
      <c r="D33" s="28"/>
      <c r="E33" s="28"/>
      <c r="F33" s="28"/>
      <c r="G33" s="28"/>
      <c r="H33" s="28"/>
    </row>
    <row r="34" spans="1:8" ht="25.5" customHeight="1">
      <c r="A34" s="58" t="s">
        <v>201</v>
      </c>
      <c r="B34" s="59"/>
      <c r="C34" s="59"/>
      <c r="D34" s="59"/>
      <c r="E34" s="59"/>
      <c r="F34" s="59"/>
      <c r="G34" s="59"/>
      <c r="H34" s="59"/>
    </row>
    <row r="35" spans="1:8" ht="12.75">
      <c r="A35" s="4"/>
      <c r="B35" s="5"/>
      <c r="C35" s="5"/>
      <c r="D35" s="5"/>
      <c r="E35" s="5"/>
      <c r="F35" s="5"/>
      <c r="G35" s="5"/>
      <c r="H35" s="5"/>
    </row>
    <row r="36" spans="1:8" ht="45">
      <c r="A36" s="6" t="s">
        <v>2</v>
      </c>
      <c r="B36" s="7" t="s">
        <v>3</v>
      </c>
      <c r="C36" s="7" t="s">
        <v>4</v>
      </c>
      <c r="D36" s="7" t="s">
        <v>204</v>
      </c>
      <c r="E36" s="8" t="s">
        <v>5</v>
      </c>
      <c r="F36" s="8" t="s">
        <v>6</v>
      </c>
      <c r="G36" s="8" t="s">
        <v>7</v>
      </c>
      <c r="H36" s="8" t="s">
        <v>206</v>
      </c>
    </row>
    <row r="37" spans="1:8" ht="25.5" customHeight="1">
      <c r="A37" s="13" t="s">
        <v>56</v>
      </c>
      <c r="B37" s="18"/>
      <c r="C37" s="14" t="s">
        <v>57</v>
      </c>
      <c r="D37" s="12"/>
      <c r="E37" s="12"/>
      <c r="F37" s="12"/>
      <c r="G37" s="12"/>
      <c r="H37" s="12"/>
    </row>
    <row r="38" spans="1:8" ht="25.5" customHeight="1">
      <c r="A38" s="13" t="s">
        <v>58</v>
      </c>
      <c r="B38" s="18"/>
      <c r="C38" s="14" t="s">
        <v>57</v>
      </c>
      <c r="D38" s="12"/>
      <c r="E38" s="30"/>
      <c r="F38" s="12"/>
      <c r="G38" s="12"/>
      <c r="H38" s="12"/>
    </row>
    <row r="39" spans="1:8" ht="25.5" customHeight="1">
      <c r="A39" s="31" t="s">
        <v>59</v>
      </c>
      <c r="B39" s="18" t="s">
        <v>60</v>
      </c>
      <c r="C39" s="38" t="s">
        <v>61</v>
      </c>
      <c r="D39" s="18">
        <v>40</v>
      </c>
      <c r="E39" s="37">
        <v>11.5</v>
      </c>
      <c r="F39" s="35">
        <f>PRODUCT(D39:E39)</f>
        <v>460</v>
      </c>
      <c r="G39" s="18"/>
      <c r="H39" s="18"/>
    </row>
    <row r="40" spans="1:8" ht="25.5" customHeight="1">
      <c r="A40" s="15" t="s">
        <v>62</v>
      </c>
      <c r="B40" s="18" t="s">
        <v>63</v>
      </c>
      <c r="C40" s="38" t="s">
        <v>64</v>
      </c>
      <c r="D40" s="18">
        <v>80</v>
      </c>
      <c r="E40" s="18">
        <v>122.05</v>
      </c>
      <c r="F40" s="35">
        <f>PRODUCT(D40:E40)</f>
        <v>9764</v>
      </c>
      <c r="G40" s="18"/>
      <c r="H40" s="18"/>
    </row>
    <row r="41" spans="1:8" ht="25.5" customHeight="1">
      <c r="A41" s="63" t="s">
        <v>207</v>
      </c>
      <c r="B41" s="64"/>
      <c r="C41" s="65"/>
      <c r="D41" s="60">
        <f>SUM(F39:F40)</f>
        <v>10224</v>
      </c>
      <c r="E41" s="68"/>
      <c r="F41" s="69"/>
      <c r="G41" s="66"/>
      <c r="H41" s="67"/>
    </row>
    <row r="42" spans="1:8" ht="12.75">
      <c r="A42" s="27"/>
      <c r="B42" s="28"/>
      <c r="C42" s="28"/>
      <c r="D42" s="28"/>
      <c r="E42" s="28"/>
      <c r="F42" s="28"/>
      <c r="G42" s="28"/>
      <c r="H42" s="28"/>
    </row>
    <row r="43" spans="1:8" ht="25.5" customHeight="1">
      <c r="A43" s="58" t="s">
        <v>198</v>
      </c>
      <c r="B43" s="59"/>
      <c r="C43" s="59"/>
      <c r="D43" s="59"/>
      <c r="E43" s="59"/>
      <c r="F43" s="59"/>
      <c r="G43" s="59"/>
      <c r="H43" s="59"/>
    </row>
    <row r="44" spans="1:8" ht="12.75">
      <c r="A44" s="4"/>
      <c r="B44" s="5"/>
      <c r="C44" s="5"/>
      <c r="D44" s="5"/>
      <c r="E44" s="5"/>
      <c r="F44" s="5"/>
      <c r="G44" s="5"/>
      <c r="H44" s="5"/>
    </row>
    <row r="45" spans="1:8" ht="45">
      <c r="A45" s="6" t="s">
        <v>2</v>
      </c>
      <c r="B45" s="7" t="s">
        <v>3</v>
      </c>
      <c r="C45" s="7" t="s">
        <v>4</v>
      </c>
      <c r="D45" s="7" t="s">
        <v>204</v>
      </c>
      <c r="E45" s="8" t="s">
        <v>5</v>
      </c>
      <c r="F45" s="8" t="s">
        <v>6</v>
      </c>
      <c r="G45" s="8" t="s">
        <v>7</v>
      </c>
      <c r="H45" s="8" t="s">
        <v>206</v>
      </c>
    </row>
    <row r="46" spans="1:8" ht="25.5" customHeight="1">
      <c r="A46" s="13" t="s">
        <v>65</v>
      </c>
      <c r="B46" s="12"/>
      <c r="C46" s="14" t="s">
        <v>66</v>
      </c>
      <c r="D46" s="12"/>
      <c r="E46" s="12"/>
      <c r="F46" s="12"/>
      <c r="G46" s="12"/>
      <c r="H46" s="12"/>
    </row>
    <row r="47" spans="1:8" ht="25.5" customHeight="1">
      <c r="A47" s="31" t="s">
        <v>67</v>
      </c>
      <c r="B47" s="12"/>
      <c r="C47" s="17" t="s">
        <v>68</v>
      </c>
      <c r="D47" s="18">
        <v>16</v>
      </c>
      <c r="E47" s="39">
        <v>700</v>
      </c>
      <c r="F47" s="20">
        <f>PRODUCT(D47:E47)</f>
        <v>11200</v>
      </c>
      <c r="G47" s="18"/>
      <c r="H47" s="18"/>
    </row>
    <row r="48" spans="1:8" ht="25.5" customHeight="1">
      <c r="A48" s="63" t="s">
        <v>207</v>
      </c>
      <c r="B48" s="64"/>
      <c r="C48" s="65"/>
      <c r="D48" s="60">
        <f>SUM(F46:F47)</f>
        <v>11200</v>
      </c>
      <c r="E48" s="61"/>
      <c r="F48" s="62"/>
      <c r="G48" s="66"/>
      <c r="H48" s="67"/>
    </row>
    <row r="49" spans="1:8" ht="12.75">
      <c r="A49" s="27"/>
      <c r="B49" s="28"/>
      <c r="C49" s="28"/>
      <c r="D49" s="28"/>
      <c r="E49" s="28"/>
      <c r="F49" s="28"/>
      <c r="G49" s="28"/>
      <c r="H49" s="28"/>
    </row>
    <row r="50" spans="1:8" ht="25.5" customHeight="1">
      <c r="A50" s="58" t="s">
        <v>199</v>
      </c>
      <c r="B50" s="59"/>
      <c r="C50" s="59"/>
      <c r="D50" s="59"/>
      <c r="E50" s="59"/>
      <c r="F50" s="59"/>
      <c r="G50" s="59"/>
      <c r="H50" s="59"/>
    </row>
    <row r="51" spans="1:8" ht="12.75">
      <c r="A51" s="4"/>
      <c r="B51" s="5"/>
      <c r="C51" s="5"/>
      <c r="D51" s="5"/>
      <c r="E51" s="5"/>
      <c r="F51" s="5"/>
      <c r="G51" s="5"/>
      <c r="H51" s="5"/>
    </row>
    <row r="52" spans="1:8" ht="45">
      <c r="A52" s="6" t="s">
        <v>2</v>
      </c>
      <c r="B52" s="7" t="s">
        <v>3</v>
      </c>
      <c r="C52" s="7" t="s">
        <v>4</v>
      </c>
      <c r="D52" s="7" t="s">
        <v>204</v>
      </c>
      <c r="E52" s="8" t="s">
        <v>5</v>
      </c>
      <c r="F52" s="8" t="s">
        <v>6</v>
      </c>
      <c r="G52" s="8" t="s">
        <v>7</v>
      </c>
      <c r="H52" s="8" t="s">
        <v>206</v>
      </c>
    </row>
    <row r="53" spans="1:8" ht="25.5" customHeight="1">
      <c r="A53" s="13" t="s">
        <v>70</v>
      </c>
      <c r="B53" s="18"/>
      <c r="C53" s="11" t="s">
        <v>71</v>
      </c>
      <c r="D53" s="12"/>
      <c r="E53" s="12"/>
      <c r="F53" s="12"/>
      <c r="G53" s="12"/>
      <c r="H53" s="12"/>
    </row>
    <row r="54" spans="1:8" ht="25.5" customHeight="1">
      <c r="A54" s="13" t="s">
        <v>72</v>
      </c>
      <c r="B54" s="18"/>
      <c r="C54" s="11" t="s">
        <v>73</v>
      </c>
      <c r="D54" s="12"/>
      <c r="E54" s="12"/>
      <c r="F54" s="12"/>
      <c r="G54" s="12"/>
      <c r="H54" s="12"/>
    </row>
    <row r="55" spans="1:8" ht="25.5" customHeight="1">
      <c r="A55" s="31" t="s">
        <v>74</v>
      </c>
      <c r="B55" s="18" t="s">
        <v>75</v>
      </c>
      <c r="C55" s="17" t="s">
        <v>76</v>
      </c>
      <c r="D55" s="18">
        <v>32</v>
      </c>
      <c r="E55" s="18">
        <v>34.87</v>
      </c>
      <c r="F55" s="35">
        <f>PRODUCT(D55:E55)</f>
        <v>1115.84</v>
      </c>
      <c r="G55" s="12"/>
      <c r="H55" s="12"/>
    </row>
    <row r="56" spans="1:8" ht="25.5" customHeight="1">
      <c r="A56" s="15" t="s">
        <v>77</v>
      </c>
      <c r="B56" s="18" t="s">
        <v>78</v>
      </c>
      <c r="C56" s="17" t="s">
        <v>76</v>
      </c>
      <c r="D56" s="18">
        <v>16</v>
      </c>
      <c r="E56" s="18">
        <v>11.99</v>
      </c>
      <c r="F56" s="35">
        <f aca="true" t="shared" si="1" ref="F56:F63">PRODUCT(D56:E56)</f>
        <v>191.84</v>
      </c>
      <c r="G56" s="18"/>
      <c r="H56" s="12"/>
    </row>
    <row r="57" spans="1:8" ht="25.5" customHeight="1">
      <c r="A57" s="13" t="s">
        <v>79</v>
      </c>
      <c r="B57" s="18"/>
      <c r="C57" s="11" t="s">
        <v>80</v>
      </c>
      <c r="D57" s="18"/>
      <c r="E57" s="18"/>
      <c r="F57" s="35"/>
      <c r="G57" s="18"/>
      <c r="H57" s="12"/>
    </row>
    <row r="58" spans="1:8" ht="25.5" customHeight="1">
      <c r="A58" s="15" t="s">
        <v>81</v>
      </c>
      <c r="B58" s="18" t="s">
        <v>82</v>
      </c>
      <c r="C58" s="17" t="s">
        <v>83</v>
      </c>
      <c r="D58" s="18">
        <v>40</v>
      </c>
      <c r="E58" s="18">
        <v>24.99</v>
      </c>
      <c r="F58" s="35">
        <f t="shared" si="1"/>
        <v>999.5999999999999</v>
      </c>
      <c r="G58" s="18"/>
      <c r="H58" s="12"/>
    </row>
    <row r="59" spans="1:8" ht="25.5" customHeight="1">
      <c r="A59" s="13" t="s">
        <v>84</v>
      </c>
      <c r="B59" s="18"/>
      <c r="C59" s="11" t="s">
        <v>85</v>
      </c>
      <c r="D59" s="18"/>
      <c r="E59" s="18"/>
      <c r="F59" s="35"/>
      <c r="G59" s="18"/>
      <c r="H59" s="12"/>
    </row>
    <row r="60" spans="1:8" ht="25.5" customHeight="1">
      <c r="A60" s="15" t="s">
        <v>86</v>
      </c>
      <c r="B60" s="18" t="s">
        <v>87</v>
      </c>
      <c r="C60" s="17" t="s">
        <v>88</v>
      </c>
      <c r="D60" s="18">
        <v>64</v>
      </c>
      <c r="E60" s="18">
        <v>45.05</v>
      </c>
      <c r="F60" s="35">
        <f t="shared" si="1"/>
        <v>2883.2</v>
      </c>
      <c r="G60" s="18"/>
      <c r="H60" s="12"/>
    </row>
    <row r="61" spans="1:8" ht="25.5" customHeight="1">
      <c r="A61" s="15" t="s">
        <v>89</v>
      </c>
      <c r="B61" s="18" t="s">
        <v>90</v>
      </c>
      <c r="C61" s="17" t="s">
        <v>91</v>
      </c>
      <c r="D61" s="18">
        <v>40</v>
      </c>
      <c r="E61" s="18">
        <v>45.05</v>
      </c>
      <c r="F61" s="35">
        <f t="shared" si="1"/>
        <v>1802</v>
      </c>
      <c r="G61" s="18"/>
      <c r="H61" s="12"/>
    </row>
    <row r="62" spans="1:8" ht="25.5" customHeight="1">
      <c r="A62" s="13" t="s">
        <v>92</v>
      </c>
      <c r="B62" s="18"/>
      <c r="C62" s="11" t="s">
        <v>93</v>
      </c>
      <c r="D62" s="18"/>
      <c r="E62" s="18"/>
      <c r="F62" s="35"/>
      <c r="G62" s="18"/>
      <c r="H62" s="12"/>
    </row>
    <row r="63" spans="1:8" ht="25.5" customHeight="1">
      <c r="A63" s="15" t="s">
        <v>94</v>
      </c>
      <c r="B63" s="18" t="s">
        <v>95</v>
      </c>
      <c r="C63" s="17" t="s">
        <v>96</v>
      </c>
      <c r="D63" s="18">
        <v>56</v>
      </c>
      <c r="E63" s="18">
        <v>2.99</v>
      </c>
      <c r="F63" s="35">
        <f t="shared" si="1"/>
        <v>167.44</v>
      </c>
      <c r="G63" s="18"/>
      <c r="H63" s="12"/>
    </row>
    <row r="64" spans="1:8" ht="25.5" customHeight="1">
      <c r="A64" s="63" t="s">
        <v>207</v>
      </c>
      <c r="B64" s="64"/>
      <c r="C64" s="65"/>
      <c r="D64" s="60">
        <f>SUM(F55:F63)</f>
        <v>7159.919999999999</v>
      </c>
      <c r="E64" s="61"/>
      <c r="F64" s="62"/>
      <c r="G64" s="66"/>
      <c r="H64" s="67"/>
    </row>
    <row r="65" spans="1:8" ht="12.75">
      <c r="A65" s="27"/>
      <c r="B65" s="28"/>
      <c r="C65" s="28"/>
      <c r="D65" s="28"/>
      <c r="E65" s="28"/>
      <c r="F65" s="28"/>
      <c r="G65" s="28"/>
      <c r="H65" s="28"/>
    </row>
    <row r="66" spans="1:8" ht="25.5" customHeight="1">
      <c r="A66" s="58" t="s">
        <v>200</v>
      </c>
      <c r="B66" s="59"/>
      <c r="C66" s="59"/>
      <c r="D66" s="59"/>
      <c r="E66" s="59"/>
      <c r="F66" s="59"/>
      <c r="G66" s="59"/>
      <c r="H66" s="59"/>
    </row>
    <row r="67" spans="1:8" ht="12.75">
      <c r="A67" s="4"/>
      <c r="B67" s="5"/>
      <c r="C67" s="5"/>
      <c r="D67" s="5"/>
      <c r="E67" s="5"/>
      <c r="F67" s="5"/>
      <c r="G67" s="5"/>
      <c r="H67" s="5"/>
    </row>
    <row r="68" spans="1:8" ht="45">
      <c r="A68" s="6" t="s">
        <v>2</v>
      </c>
      <c r="B68" s="7" t="s">
        <v>3</v>
      </c>
      <c r="C68" s="7" t="s">
        <v>4</v>
      </c>
      <c r="D68" s="7" t="s">
        <v>204</v>
      </c>
      <c r="E68" s="8" t="s">
        <v>5</v>
      </c>
      <c r="F68" s="8" t="s">
        <v>6</v>
      </c>
      <c r="G68" s="8" t="s">
        <v>7</v>
      </c>
      <c r="H68" s="8" t="s">
        <v>206</v>
      </c>
    </row>
    <row r="69" spans="1:8" ht="25.5" customHeight="1">
      <c r="A69" s="41" t="s">
        <v>97</v>
      </c>
      <c r="B69" s="33"/>
      <c r="C69" s="11" t="s">
        <v>98</v>
      </c>
      <c r="D69" s="12"/>
      <c r="E69" s="12"/>
      <c r="F69" s="12"/>
      <c r="G69" s="12"/>
      <c r="H69" s="12"/>
    </row>
    <row r="70" spans="1:8" ht="25.5" customHeight="1">
      <c r="A70" s="40" t="s">
        <v>99</v>
      </c>
      <c r="B70" s="42">
        <v>4.21806712962963</v>
      </c>
      <c r="C70" s="17" t="s">
        <v>100</v>
      </c>
      <c r="D70" s="43">
        <v>12000</v>
      </c>
      <c r="E70" s="19">
        <v>5.87</v>
      </c>
      <c r="F70" s="35">
        <f>PRODUCT(D70:E70)</f>
        <v>70440</v>
      </c>
      <c r="G70" s="18"/>
      <c r="H70" s="18"/>
    </row>
    <row r="71" spans="1:8" ht="25.5" customHeight="1">
      <c r="A71" s="44" t="s">
        <v>101</v>
      </c>
      <c r="B71" s="42">
        <v>4.21818287037037</v>
      </c>
      <c r="C71" s="17" t="s">
        <v>102</v>
      </c>
      <c r="D71" s="43">
        <v>32000</v>
      </c>
      <c r="E71" s="19">
        <v>0.36</v>
      </c>
      <c r="F71" s="35">
        <f aca="true" t="shared" si="2" ref="F71:F111">PRODUCT(D71:E71)</f>
        <v>11520</v>
      </c>
      <c r="G71" s="18"/>
      <c r="H71" s="18"/>
    </row>
    <row r="72" spans="1:8" ht="25.5" customHeight="1">
      <c r="A72" s="44" t="s">
        <v>103</v>
      </c>
      <c r="B72" s="42">
        <v>4.218206018518519</v>
      </c>
      <c r="C72" s="17" t="s">
        <v>104</v>
      </c>
      <c r="D72" s="43">
        <v>32000</v>
      </c>
      <c r="E72" s="19">
        <v>0.41</v>
      </c>
      <c r="F72" s="35">
        <f t="shared" si="2"/>
        <v>13120</v>
      </c>
      <c r="G72" s="18"/>
      <c r="H72" s="18"/>
    </row>
    <row r="73" spans="1:8" ht="25.5" customHeight="1">
      <c r="A73" s="17"/>
      <c r="B73" s="17"/>
      <c r="C73" s="11" t="s">
        <v>105</v>
      </c>
      <c r="D73" s="18"/>
      <c r="E73" s="19"/>
      <c r="F73" s="35"/>
      <c r="G73" s="18"/>
      <c r="H73" s="18"/>
    </row>
    <row r="74" spans="1:8" ht="25.5" customHeight="1">
      <c r="A74" s="44" t="s">
        <v>106</v>
      </c>
      <c r="B74" s="42">
        <v>4.2184027777777775</v>
      </c>
      <c r="C74" s="17" t="s">
        <v>107</v>
      </c>
      <c r="D74" s="43">
        <v>6000</v>
      </c>
      <c r="E74" s="19">
        <v>1.37</v>
      </c>
      <c r="F74" s="35">
        <f t="shared" si="2"/>
        <v>8220</v>
      </c>
      <c r="G74" s="18"/>
      <c r="H74" s="18"/>
    </row>
    <row r="75" spans="1:8" ht="25.5" customHeight="1">
      <c r="A75" s="44" t="s">
        <v>108</v>
      </c>
      <c r="B75" s="42">
        <v>4.2184027777777775</v>
      </c>
      <c r="C75" s="17" t="s">
        <v>109</v>
      </c>
      <c r="D75" s="43">
        <v>16000</v>
      </c>
      <c r="E75" s="19">
        <v>1.37</v>
      </c>
      <c r="F75" s="35">
        <f t="shared" si="2"/>
        <v>21920</v>
      </c>
      <c r="G75" s="18"/>
      <c r="H75" s="18"/>
    </row>
    <row r="76" spans="1:8" ht="25.5" customHeight="1">
      <c r="A76" s="44" t="s">
        <v>110</v>
      </c>
      <c r="B76" s="42">
        <v>4.2184027777777775</v>
      </c>
      <c r="C76" s="17" t="s">
        <v>111</v>
      </c>
      <c r="D76" s="43">
        <v>80000</v>
      </c>
      <c r="E76" s="19">
        <v>1.37</v>
      </c>
      <c r="F76" s="35">
        <f t="shared" si="2"/>
        <v>109600.00000000001</v>
      </c>
      <c r="G76" s="18"/>
      <c r="H76" s="18"/>
    </row>
    <row r="77" spans="1:8" ht="25.5" customHeight="1">
      <c r="A77" s="44" t="s">
        <v>112</v>
      </c>
      <c r="B77" s="42">
        <v>4.2184027777777775</v>
      </c>
      <c r="C77" s="17" t="s">
        <v>113</v>
      </c>
      <c r="D77" s="43">
        <v>160000</v>
      </c>
      <c r="E77" s="19">
        <v>1.37</v>
      </c>
      <c r="F77" s="35">
        <f t="shared" si="2"/>
        <v>219200.00000000003</v>
      </c>
      <c r="G77" s="18"/>
      <c r="H77" s="18"/>
    </row>
    <row r="78" spans="1:8" ht="25.5" customHeight="1">
      <c r="A78" s="44" t="s">
        <v>114</v>
      </c>
      <c r="B78" s="42"/>
      <c r="C78" s="45" t="s">
        <v>115</v>
      </c>
      <c r="D78" s="43">
        <v>6000</v>
      </c>
      <c r="E78" s="19">
        <v>5.5</v>
      </c>
      <c r="F78" s="35">
        <f t="shared" si="2"/>
        <v>33000</v>
      </c>
      <c r="G78" s="18"/>
      <c r="H78" s="18"/>
    </row>
    <row r="79" spans="1:8" ht="25.5" customHeight="1">
      <c r="A79" s="44" t="s">
        <v>116</v>
      </c>
      <c r="B79" s="42">
        <v>4.218518518518518</v>
      </c>
      <c r="C79" s="17" t="s">
        <v>117</v>
      </c>
      <c r="D79" s="18">
        <v>720</v>
      </c>
      <c r="E79" s="19">
        <v>19.37</v>
      </c>
      <c r="F79" s="35">
        <f t="shared" si="2"/>
        <v>13946.400000000001</v>
      </c>
      <c r="G79" s="18"/>
      <c r="H79" s="18"/>
    </row>
    <row r="80" spans="1:8" ht="25.5" customHeight="1">
      <c r="A80" s="44" t="s">
        <v>118</v>
      </c>
      <c r="B80" s="42">
        <v>4.215983796296296</v>
      </c>
      <c r="C80" s="17" t="s">
        <v>119</v>
      </c>
      <c r="D80" s="43">
        <v>72000</v>
      </c>
      <c r="E80" s="19">
        <v>0.53</v>
      </c>
      <c r="F80" s="35">
        <f t="shared" si="2"/>
        <v>38160</v>
      </c>
      <c r="G80" s="18"/>
      <c r="H80" s="18"/>
    </row>
    <row r="81" spans="1:8" ht="25.5" customHeight="1">
      <c r="A81" s="41" t="s">
        <v>120</v>
      </c>
      <c r="B81" s="42"/>
      <c r="C81" s="11" t="s">
        <v>121</v>
      </c>
      <c r="D81" s="18"/>
      <c r="E81" s="19"/>
      <c r="F81" s="35"/>
      <c r="G81" s="18"/>
      <c r="H81" s="18"/>
    </row>
    <row r="82" spans="1:8" ht="25.5" customHeight="1">
      <c r="A82" s="17"/>
      <c r="B82" s="42"/>
      <c r="C82" s="11" t="s">
        <v>122</v>
      </c>
      <c r="D82" s="43"/>
      <c r="E82" s="19"/>
      <c r="F82" s="35"/>
      <c r="G82" s="18"/>
      <c r="H82" s="18"/>
    </row>
    <row r="83" spans="1:8" ht="25.5" customHeight="1">
      <c r="A83" s="44" t="s">
        <v>123</v>
      </c>
      <c r="B83" s="42">
        <v>4.215983796296296</v>
      </c>
      <c r="C83" s="17" t="s">
        <v>124</v>
      </c>
      <c r="D83" s="43">
        <v>80000</v>
      </c>
      <c r="E83" s="19">
        <v>0.56</v>
      </c>
      <c r="F83" s="35">
        <f t="shared" si="2"/>
        <v>44800.00000000001</v>
      </c>
      <c r="G83" s="18"/>
      <c r="H83" s="18"/>
    </row>
    <row r="84" spans="1:8" ht="25.5" customHeight="1">
      <c r="A84" s="44" t="s">
        <v>125</v>
      </c>
      <c r="B84" s="42"/>
      <c r="C84" s="46" t="s">
        <v>126</v>
      </c>
      <c r="D84" s="43">
        <v>3200</v>
      </c>
      <c r="E84" s="19">
        <v>2.15</v>
      </c>
      <c r="F84" s="35">
        <f t="shared" si="2"/>
        <v>6880</v>
      </c>
      <c r="G84" s="18"/>
      <c r="H84" s="18"/>
    </row>
    <row r="85" spans="1:8" ht="25.5" customHeight="1">
      <c r="A85" s="47"/>
      <c r="B85" s="42"/>
      <c r="C85" s="48" t="s">
        <v>197</v>
      </c>
      <c r="D85" s="43"/>
      <c r="E85" s="19"/>
      <c r="F85" s="35"/>
      <c r="G85" s="18"/>
      <c r="H85" s="18"/>
    </row>
    <row r="86" spans="1:8" ht="25.5" customHeight="1">
      <c r="A86" s="33" t="s">
        <v>127</v>
      </c>
      <c r="B86" s="42">
        <v>4.215983796296296</v>
      </c>
      <c r="C86" s="45" t="s">
        <v>124</v>
      </c>
      <c r="D86" s="43">
        <v>320000</v>
      </c>
      <c r="E86" s="19">
        <v>0.27</v>
      </c>
      <c r="F86" s="35">
        <f t="shared" si="2"/>
        <v>86400</v>
      </c>
      <c r="G86" s="49"/>
      <c r="H86" s="18"/>
    </row>
    <row r="87" spans="1:8" ht="25.5" customHeight="1">
      <c r="A87" s="44" t="s">
        <v>128</v>
      </c>
      <c r="B87" s="42"/>
      <c r="C87" s="45" t="s">
        <v>126</v>
      </c>
      <c r="D87" s="43">
        <v>3200</v>
      </c>
      <c r="E87" s="19">
        <v>3.5</v>
      </c>
      <c r="F87" s="35">
        <f t="shared" si="2"/>
        <v>11200</v>
      </c>
      <c r="G87" s="18"/>
      <c r="H87" s="18"/>
    </row>
    <row r="88" spans="1:8" ht="25.5" customHeight="1">
      <c r="A88" s="41" t="s">
        <v>129</v>
      </c>
      <c r="B88" s="42"/>
      <c r="C88" s="11" t="s">
        <v>130</v>
      </c>
      <c r="D88" s="18"/>
      <c r="E88" s="19"/>
      <c r="F88" s="35"/>
      <c r="G88" s="18"/>
      <c r="H88" s="18"/>
    </row>
    <row r="89" spans="1:8" ht="25.5" customHeight="1">
      <c r="A89" s="41" t="s">
        <v>131</v>
      </c>
      <c r="B89" s="42"/>
      <c r="C89" s="11" t="s">
        <v>132</v>
      </c>
      <c r="D89" s="18"/>
      <c r="E89" s="19"/>
      <c r="F89" s="35"/>
      <c r="G89" s="18"/>
      <c r="H89" s="18"/>
    </row>
    <row r="90" spans="1:8" ht="25.5" customHeight="1">
      <c r="A90" s="44" t="s">
        <v>133</v>
      </c>
      <c r="B90" s="42">
        <v>4.2090625</v>
      </c>
      <c r="C90" s="17" t="s">
        <v>134</v>
      </c>
      <c r="D90" s="43">
        <v>240000</v>
      </c>
      <c r="E90" s="19">
        <v>1.98</v>
      </c>
      <c r="F90" s="35">
        <f t="shared" si="2"/>
        <v>475200</v>
      </c>
      <c r="G90" s="18"/>
      <c r="H90" s="18"/>
    </row>
    <row r="91" spans="1:8" ht="25.5" customHeight="1">
      <c r="A91" s="44" t="s">
        <v>135</v>
      </c>
      <c r="B91" s="42">
        <v>4.2090625</v>
      </c>
      <c r="C91" s="17" t="s">
        <v>136</v>
      </c>
      <c r="D91" s="43">
        <v>6000</v>
      </c>
      <c r="E91" s="19">
        <v>1.98</v>
      </c>
      <c r="F91" s="35">
        <f t="shared" si="2"/>
        <v>11880</v>
      </c>
      <c r="G91" s="18"/>
      <c r="H91" s="18"/>
    </row>
    <row r="92" spans="1:8" ht="25.5" customHeight="1">
      <c r="A92" s="44" t="s">
        <v>137</v>
      </c>
      <c r="B92" s="42"/>
      <c r="C92" s="45" t="s">
        <v>209</v>
      </c>
      <c r="D92" s="43">
        <v>10000</v>
      </c>
      <c r="E92" s="19">
        <v>5</v>
      </c>
      <c r="F92" s="35">
        <f t="shared" si="2"/>
        <v>50000</v>
      </c>
      <c r="G92" s="18"/>
      <c r="H92" s="18"/>
    </row>
    <row r="93" spans="1:8" ht="25.5" customHeight="1">
      <c r="A93" s="41" t="s">
        <v>138</v>
      </c>
      <c r="B93" s="42"/>
      <c r="C93" s="11" t="s">
        <v>139</v>
      </c>
      <c r="D93" s="18"/>
      <c r="E93" s="19"/>
      <c r="F93" s="35"/>
      <c r="G93" s="18"/>
      <c r="H93" s="18"/>
    </row>
    <row r="94" spans="1:8" ht="25.5" customHeight="1">
      <c r="A94" s="44" t="s">
        <v>140</v>
      </c>
      <c r="B94" s="42">
        <v>4.209155092592593</v>
      </c>
      <c r="C94" s="17" t="s">
        <v>141</v>
      </c>
      <c r="D94" s="43">
        <v>60000</v>
      </c>
      <c r="E94" s="19">
        <v>2.98</v>
      </c>
      <c r="F94" s="35">
        <f t="shared" si="2"/>
        <v>178800</v>
      </c>
      <c r="G94" s="18"/>
      <c r="H94" s="18"/>
    </row>
    <row r="95" spans="1:8" ht="25.5" customHeight="1">
      <c r="A95" s="44" t="s">
        <v>142</v>
      </c>
      <c r="B95" s="42"/>
      <c r="C95" s="45" t="s">
        <v>143</v>
      </c>
      <c r="D95" s="43">
        <v>4000</v>
      </c>
      <c r="E95" s="19">
        <v>6</v>
      </c>
      <c r="F95" s="35">
        <f t="shared" si="2"/>
        <v>24000</v>
      </c>
      <c r="G95" s="18"/>
      <c r="H95" s="18"/>
    </row>
    <row r="96" spans="1:8" ht="25.5" customHeight="1">
      <c r="A96" s="40" t="s">
        <v>144</v>
      </c>
      <c r="B96" s="42">
        <v>4.209155092592593</v>
      </c>
      <c r="C96" s="17" t="s">
        <v>134</v>
      </c>
      <c r="D96" s="43">
        <v>160000</v>
      </c>
      <c r="E96" s="19">
        <v>1.07</v>
      </c>
      <c r="F96" s="35">
        <f t="shared" si="2"/>
        <v>171200</v>
      </c>
      <c r="G96" s="18"/>
      <c r="H96" s="18"/>
    </row>
    <row r="97" spans="1:8" ht="25.5" customHeight="1">
      <c r="A97" s="40" t="s">
        <v>145</v>
      </c>
      <c r="B97" s="42">
        <v>4.209155092592593</v>
      </c>
      <c r="C97" s="17" t="s">
        <v>136</v>
      </c>
      <c r="D97" s="43">
        <v>40000</v>
      </c>
      <c r="E97" s="19">
        <v>0.65</v>
      </c>
      <c r="F97" s="35">
        <f t="shared" si="2"/>
        <v>26000</v>
      </c>
      <c r="G97" s="18"/>
      <c r="H97" s="18"/>
    </row>
    <row r="98" spans="1:8" ht="25.5" customHeight="1">
      <c r="A98" s="41" t="s">
        <v>146</v>
      </c>
      <c r="B98" s="42"/>
      <c r="C98" s="11" t="s">
        <v>147</v>
      </c>
      <c r="D98" s="18"/>
      <c r="E98" s="19"/>
      <c r="F98" s="35"/>
      <c r="G98" s="18"/>
      <c r="H98" s="18"/>
    </row>
    <row r="99" spans="1:8" ht="25.5" customHeight="1">
      <c r="A99" s="44" t="s">
        <v>148</v>
      </c>
      <c r="B99" s="42">
        <v>4.209409722222222</v>
      </c>
      <c r="C99" s="17" t="s">
        <v>149</v>
      </c>
      <c r="D99" s="43">
        <v>12000</v>
      </c>
      <c r="E99" s="19">
        <v>4.2</v>
      </c>
      <c r="F99" s="35">
        <f t="shared" si="2"/>
        <v>50400</v>
      </c>
      <c r="G99" s="18"/>
      <c r="H99" s="18"/>
    </row>
    <row r="100" spans="1:8" ht="25.5" customHeight="1">
      <c r="A100" s="44" t="s">
        <v>150</v>
      </c>
      <c r="B100" s="42"/>
      <c r="C100" s="17" t="s">
        <v>151</v>
      </c>
      <c r="D100" s="43">
        <v>2400</v>
      </c>
      <c r="E100" s="19">
        <v>6</v>
      </c>
      <c r="F100" s="35">
        <f t="shared" si="2"/>
        <v>14400</v>
      </c>
      <c r="G100" s="18"/>
      <c r="H100" s="18"/>
    </row>
    <row r="101" spans="1:8" ht="25.5" customHeight="1">
      <c r="A101" s="32" t="s">
        <v>152</v>
      </c>
      <c r="B101" s="42"/>
      <c r="C101" s="11" t="s">
        <v>153</v>
      </c>
      <c r="D101" s="43"/>
      <c r="E101" s="19"/>
      <c r="F101" s="35"/>
      <c r="G101" s="18"/>
      <c r="H101" s="18"/>
    </row>
    <row r="102" spans="1:8" ht="25.5" customHeight="1">
      <c r="A102" s="44" t="s">
        <v>140</v>
      </c>
      <c r="B102" s="42">
        <v>4.20943287037037</v>
      </c>
      <c r="C102" s="17" t="s">
        <v>141</v>
      </c>
      <c r="D102" s="43">
        <v>3200</v>
      </c>
      <c r="E102" s="19">
        <v>2.98</v>
      </c>
      <c r="F102" s="35">
        <f t="shared" si="2"/>
        <v>9536</v>
      </c>
      <c r="G102" s="18"/>
      <c r="H102" s="18"/>
    </row>
    <row r="103" spans="1:8" ht="25.5" customHeight="1">
      <c r="A103" s="44" t="s">
        <v>154</v>
      </c>
      <c r="B103" s="42">
        <v>4.20943287037037</v>
      </c>
      <c r="C103" s="17" t="s">
        <v>155</v>
      </c>
      <c r="D103" s="43">
        <v>40000</v>
      </c>
      <c r="E103" s="19">
        <v>1.99</v>
      </c>
      <c r="F103" s="35">
        <f t="shared" si="2"/>
        <v>79600</v>
      </c>
      <c r="G103" s="18"/>
      <c r="H103" s="18"/>
    </row>
    <row r="104" spans="1:8" ht="25.5" customHeight="1">
      <c r="A104" s="44" t="s">
        <v>156</v>
      </c>
      <c r="B104" s="42"/>
      <c r="C104" s="17" t="s">
        <v>157</v>
      </c>
      <c r="D104" s="43">
        <v>6000</v>
      </c>
      <c r="E104" s="19">
        <v>6</v>
      </c>
      <c r="F104" s="35">
        <f t="shared" si="2"/>
        <v>36000</v>
      </c>
      <c r="G104" s="18"/>
      <c r="H104" s="18"/>
    </row>
    <row r="105" spans="1:8" ht="25.5" customHeight="1">
      <c r="A105" s="32" t="s">
        <v>158</v>
      </c>
      <c r="B105" s="42"/>
      <c r="C105" s="11" t="s">
        <v>159</v>
      </c>
      <c r="D105" s="18"/>
      <c r="E105" s="19"/>
      <c r="F105" s="35"/>
      <c r="G105" s="18"/>
      <c r="H105" s="18"/>
    </row>
    <row r="106" spans="1:8" ht="25.5" customHeight="1">
      <c r="A106" s="44" t="s">
        <v>160</v>
      </c>
      <c r="B106" s="42">
        <v>4.209270833333333</v>
      </c>
      <c r="C106" s="17" t="s">
        <v>161</v>
      </c>
      <c r="D106" s="18">
        <v>40</v>
      </c>
      <c r="E106" s="19">
        <v>41.5</v>
      </c>
      <c r="F106" s="35">
        <f t="shared" si="2"/>
        <v>1660</v>
      </c>
      <c r="G106" s="18"/>
      <c r="H106" s="18"/>
    </row>
    <row r="107" spans="1:8" ht="25.5" customHeight="1">
      <c r="A107" s="44" t="s">
        <v>162</v>
      </c>
      <c r="B107" s="42"/>
      <c r="C107" s="17" t="s">
        <v>163</v>
      </c>
      <c r="D107" s="18">
        <v>20</v>
      </c>
      <c r="E107" s="19">
        <v>28.22</v>
      </c>
      <c r="F107" s="35">
        <f t="shared" si="2"/>
        <v>564.4</v>
      </c>
      <c r="G107" s="18"/>
      <c r="H107" s="18"/>
    </row>
    <row r="108" spans="1:8" ht="25.5" customHeight="1">
      <c r="A108" s="44" t="s">
        <v>164</v>
      </c>
      <c r="B108" s="42">
        <v>4.209293981481482</v>
      </c>
      <c r="C108" s="17" t="s">
        <v>165</v>
      </c>
      <c r="D108" s="43">
        <v>4800</v>
      </c>
      <c r="E108" s="19">
        <v>1.4</v>
      </c>
      <c r="F108" s="35">
        <f t="shared" si="2"/>
        <v>6720</v>
      </c>
      <c r="G108" s="18"/>
      <c r="H108" s="18"/>
    </row>
    <row r="109" spans="1:8" ht="25.5" customHeight="1">
      <c r="A109" s="44"/>
      <c r="B109" s="42"/>
      <c r="C109" s="11" t="s">
        <v>166</v>
      </c>
      <c r="D109" s="43"/>
      <c r="E109" s="19"/>
      <c r="F109" s="35"/>
      <c r="G109" s="18"/>
      <c r="H109" s="18"/>
    </row>
    <row r="110" spans="1:8" ht="25.5" customHeight="1">
      <c r="A110" s="44" t="s">
        <v>167</v>
      </c>
      <c r="B110" s="42"/>
      <c r="C110" s="17" t="s">
        <v>168</v>
      </c>
      <c r="D110" s="43">
        <v>1600</v>
      </c>
      <c r="E110" s="19">
        <v>5</v>
      </c>
      <c r="F110" s="35">
        <f t="shared" si="2"/>
        <v>8000</v>
      </c>
      <c r="G110" s="18"/>
      <c r="H110" s="18"/>
    </row>
    <row r="111" spans="1:8" ht="25.5" customHeight="1">
      <c r="A111" s="44" t="s">
        <v>169</v>
      </c>
      <c r="B111" s="42"/>
      <c r="C111" s="17" t="s">
        <v>170</v>
      </c>
      <c r="D111" s="43">
        <v>1200</v>
      </c>
      <c r="E111" s="19">
        <v>17</v>
      </c>
      <c r="F111" s="35">
        <f t="shared" si="2"/>
        <v>20400</v>
      </c>
      <c r="G111" s="18"/>
      <c r="H111" s="18"/>
    </row>
    <row r="112" spans="1:8" ht="25.5" customHeight="1">
      <c r="A112" s="63" t="s">
        <v>207</v>
      </c>
      <c r="B112" s="64"/>
      <c r="C112" s="65"/>
      <c r="D112" s="60">
        <v>1852766.8</v>
      </c>
      <c r="E112" s="83"/>
      <c r="F112" s="84"/>
      <c r="G112" s="66"/>
      <c r="H112" s="67"/>
    </row>
    <row r="113" spans="1:8" ht="12.75">
      <c r="A113" s="27"/>
      <c r="B113" s="28"/>
      <c r="C113" s="28"/>
      <c r="D113" s="28"/>
      <c r="E113" s="28"/>
      <c r="F113" s="28"/>
      <c r="G113" s="28"/>
      <c r="H113" s="28"/>
    </row>
    <row r="114" spans="1:8" ht="25.5" customHeight="1">
      <c r="A114" s="73" t="s">
        <v>202</v>
      </c>
      <c r="B114" s="74"/>
      <c r="C114" s="74"/>
      <c r="D114" s="74"/>
      <c r="E114" s="74"/>
      <c r="F114" s="74"/>
      <c r="G114" s="74"/>
      <c r="H114" s="74"/>
    </row>
    <row r="115" spans="1:8" ht="12.75">
      <c r="A115" s="27"/>
      <c r="B115" s="28"/>
      <c r="C115" s="51"/>
      <c r="D115" s="28"/>
      <c r="E115" s="28"/>
      <c r="F115" s="28"/>
      <c r="G115" s="28"/>
      <c r="H115" s="28"/>
    </row>
    <row r="116" spans="1:8" ht="45">
      <c r="A116" s="6" t="s">
        <v>2</v>
      </c>
      <c r="B116" s="7" t="s">
        <v>3</v>
      </c>
      <c r="C116" s="7" t="s">
        <v>4</v>
      </c>
      <c r="D116" s="7" t="s">
        <v>204</v>
      </c>
      <c r="E116" s="8" t="s">
        <v>5</v>
      </c>
      <c r="F116" s="8" t="s">
        <v>6</v>
      </c>
      <c r="G116" s="8" t="s">
        <v>7</v>
      </c>
      <c r="H116" s="8" t="s">
        <v>206</v>
      </c>
    </row>
    <row r="117" spans="1:8" ht="25.5" customHeight="1">
      <c r="A117" s="13" t="s">
        <v>189</v>
      </c>
      <c r="B117" s="33"/>
      <c r="C117" s="29" t="s">
        <v>190</v>
      </c>
      <c r="D117" s="36"/>
      <c r="E117" s="34"/>
      <c r="F117" s="34"/>
      <c r="G117" s="34"/>
      <c r="H117" s="34"/>
    </row>
    <row r="118" spans="1:8" ht="25.5" customHeight="1">
      <c r="A118" s="13" t="s">
        <v>191</v>
      </c>
      <c r="B118" s="18" t="s">
        <v>192</v>
      </c>
      <c r="C118" s="12" t="s">
        <v>193</v>
      </c>
      <c r="D118" s="18">
        <v>40</v>
      </c>
      <c r="E118" s="19">
        <v>750</v>
      </c>
      <c r="F118" s="20">
        <f>PRODUCT(D118:E118)</f>
        <v>30000</v>
      </c>
      <c r="G118" s="18"/>
      <c r="H118" s="18"/>
    </row>
    <row r="119" spans="1:8" ht="25.5" customHeight="1">
      <c r="A119" s="52" t="s">
        <v>69</v>
      </c>
      <c r="B119" s="12"/>
      <c r="C119" s="12" t="s">
        <v>194</v>
      </c>
      <c r="D119" s="43">
        <v>12000</v>
      </c>
      <c r="E119" s="19">
        <v>3.5</v>
      </c>
      <c r="F119" s="20">
        <f>PRODUCT(D119:E119)</f>
        <v>42000</v>
      </c>
      <c r="G119" s="18"/>
      <c r="H119" s="18"/>
    </row>
    <row r="120" spans="1:8" ht="25.5" customHeight="1">
      <c r="A120" s="52" t="s">
        <v>69</v>
      </c>
      <c r="B120" s="12"/>
      <c r="C120" s="12" t="s">
        <v>195</v>
      </c>
      <c r="D120" s="43">
        <v>16000</v>
      </c>
      <c r="E120" s="19">
        <v>3</v>
      </c>
      <c r="F120" s="20">
        <f>PRODUCT(D120:E120)</f>
        <v>48000</v>
      </c>
      <c r="G120" s="18"/>
      <c r="H120" s="18"/>
    </row>
    <row r="121" spans="1:8" ht="25.5" customHeight="1">
      <c r="A121" s="52" t="s">
        <v>69</v>
      </c>
      <c r="B121" s="12"/>
      <c r="C121" s="12" t="s">
        <v>196</v>
      </c>
      <c r="D121" s="18">
        <v>200</v>
      </c>
      <c r="E121" s="19">
        <v>50</v>
      </c>
      <c r="F121" s="20">
        <f>PRODUCT(D121:E121)</f>
        <v>10000</v>
      </c>
      <c r="G121" s="18"/>
      <c r="H121" s="18"/>
    </row>
    <row r="122" spans="1:8" ht="25.5" customHeight="1">
      <c r="A122" s="63" t="s">
        <v>207</v>
      </c>
      <c r="B122" s="64"/>
      <c r="C122" s="65"/>
      <c r="D122" s="75">
        <v>130000</v>
      </c>
      <c r="E122" s="76"/>
      <c r="F122" s="77"/>
      <c r="G122" s="66"/>
      <c r="H122" s="67"/>
    </row>
    <row r="123" spans="1:8" ht="12.75">
      <c r="A123" s="27"/>
      <c r="B123" s="28"/>
      <c r="C123" s="28"/>
      <c r="D123" s="28"/>
      <c r="E123" s="28"/>
      <c r="F123" s="28"/>
      <c r="G123" s="28"/>
      <c r="H123" s="28"/>
    </row>
    <row r="124" spans="1:8" ht="25.5" customHeight="1">
      <c r="A124" s="58" t="s">
        <v>203</v>
      </c>
      <c r="B124" s="59"/>
      <c r="C124" s="59"/>
      <c r="D124" s="59"/>
      <c r="E124" s="59"/>
      <c r="F124" s="59"/>
      <c r="G124" s="59"/>
      <c r="H124" s="59"/>
    </row>
    <row r="125" spans="1:8" ht="12.75">
      <c r="A125" s="4"/>
      <c r="B125" s="5"/>
      <c r="C125" s="5"/>
      <c r="D125" s="5"/>
      <c r="E125" s="5"/>
      <c r="F125" s="5"/>
      <c r="G125" s="5"/>
      <c r="H125" s="5"/>
    </row>
    <row r="126" spans="1:8" ht="45">
      <c r="A126" s="6" t="s">
        <v>2</v>
      </c>
      <c r="B126" s="7" t="s">
        <v>3</v>
      </c>
      <c r="C126" s="7" t="s">
        <v>4</v>
      </c>
      <c r="D126" s="7" t="s">
        <v>204</v>
      </c>
      <c r="E126" s="8" t="s">
        <v>5</v>
      </c>
      <c r="F126" s="8" t="s">
        <v>6</v>
      </c>
      <c r="G126" s="8" t="s">
        <v>7</v>
      </c>
      <c r="H126" s="8" t="s">
        <v>206</v>
      </c>
    </row>
    <row r="127" spans="1:8" ht="25.5" customHeight="1">
      <c r="A127" s="32" t="s">
        <v>171</v>
      </c>
      <c r="B127" s="33"/>
      <c r="C127" s="29" t="s">
        <v>172</v>
      </c>
      <c r="D127" s="36"/>
      <c r="E127" s="34"/>
      <c r="F127" s="34"/>
      <c r="G127" s="34"/>
      <c r="H127" s="34"/>
    </row>
    <row r="128" spans="1:8" ht="25.5" customHeight="1">
      <c r="A128" s="41" t="s">
        <v>173</v>
      </c>
      <c r="B128" s="33"/>
      <c r="C128" s="11" t="s">
        <v>174</v>
      </c>
      <c r="D128" s="12"/>
      <c r="E128" s="12"/>
      <c r="F128" s="12"/>
      <c r="G128" s="12"/>
      <c r="H128" s="12"/>
    </row>
    <row r="129" spans="1:8" ht="25.5" customHeight="1">
      <c r="A129" s="40" t="s">
        <v>175</v>
      </c>
      <c r="B129" s="42" t="s">
        <v>176</v>
      </c>
      <c r="C129" s="17" t="s">
        <v>177</v>
      </c>
      <c r="D129" s="43">
        <v>320</v>
      </c>
      <c r="E129" s="19">
        <v>25.82</v>
      </c>
      <c r="F129" s="20">
        <f>PRODUCT(D129:E129)</f>
        <v>8262.4</v>
      </c>
      <c r="G129" s="18"/>
      <c r="H129" s="12"/>
    </row>
    <row r="130" spans="1:8" ht="25.5" customHeight="1">
      <c r="A130" s="44"/>
      <c r="B130" s="33"/>
      <c r="C130" s="11" t="s">
        <v>178</v>
      </c>
      <c r="D130" s="18"/>
      <c r="E130" s="19"/>
      <c r="F130" s="20"/>
      <c r="G130" s="18"/>
      <c r="H130" s="12"/>
    </row>
    <row r="131" spans="1:8" ht="25.5" customHeight="1">
      <c r="A131" s="44" t="s">
        <v>179</v>
      </c>
      <c r="B131" s="50"/>
      <c r="C131" s="17" t="s">
        <v>180</v>
      </c>
      <c r="D131" s="43">
        <v>160</v>
      </c>
      <c r="E131" s="19">
        <v>134.28</v>
      </c>
      <c r="F131" s="20">
        <f>PRODUCT(D131:E131)</f>
        <v>21484.8</v>
      </c>
      <c r="G131" s="18"/>
      <c r="H131" s="12"/>
    </row>
    <row r="132" spans="1:8" ht="25.5" customHeight="1">
      <c r="A132" s="44" t="s">
        <v>181</v>
      </c>
      <c r="B132" s="50"/>
      <c r="C132" s="17" t="s">
        <v>182</v>
      </c>
      <c r="D132" s="43">
        <v>160</v>
      </c>
      <c r="E132" s="19">
        <v>138.4</v>
      </c>
      <c r="F132" s="20">
        <f>PRODUCT(D132:E132)</f>
        <v>22144</v>
      </c>
      <c r="G132" s="18"/>
      <c r="H132" s="12"/>
    </row>
    <row r="133" spans="1:8" ht="25.5" customHeight="1">
      <c r="A133" s="17"/>
      <c r="B133" s="42"/>
      <c r="C133" s="17" t="s">
        <v>183</v>
      </c>
      <c r="D133" s="43"/>
      <c r="E133" s="19"/>
      <c r="F133" s="20"/>
      <c r="G133" s="18"/>
      <c r="H133" s="12"/>
    </row>
    <row r="134" spans="1:8" ht="25.5" customHeight="1">
      <c r="A134" s="44" t="s">
        <v>184</v>
      </c>
      <c r="B134" s="42" t="s">
        <v>185</v>
      </c>
      <c r="C134" s="17" t="s">
        <v>186</v>
      </c>
      <c r="D134" s="43">
        <v>80</v>
      </c>
      <c r="E134" s="19">
        <v>17.74</v>
      </c>
      <c r="F134" s="20">
        <f>PRODUCT(D134:E134)</f>
        <v>1419.1999999999998</v>
      </c>
      <c r="G134" s="18"/>
      <c r="H134" s="12"/>
    </row>
    <row r="135" spans="1:8" ht="25.5" customHeight="1">
      <c r="A135" s="44" t="s">
        <v>184</v>
      </c>
      <c r="B135" s="42" t="s">
        <v>187</v>
      </c>
      <c r="C135" s="17" t="s">
        <v>188</v>
      </c>
      <c r="D135" s="43">
        <v>80</v>
      </c>
      <c r="E135" s="19">
        <v>21.12</v>
      </c>
      <c r="F135" s="20">
        <f>PRODUCT(D135:E135)</f>
        <v>1689.6000000000001</v>
      </c>
      <c r="G135" s="18"/>
      <c r="H135" s="12"/>
    </row>
    <row r="136" spans="1:8" ht="25.5" customHeight="1">
      <c r="A136" s="63" t="s">
        <v>207</v>
      </c>
      <c r="B136" s="64"/>
      <c r="C136" s="65"/>
      <c r="D136" s="60">
        <f>SUM(F129:F135)</f>
        <v>54999.99999999999</v>
      </c>
      <c r="E136" s="61"/>
      <c r="F136" s="62"/>
      <c r="G136" s="66"/>
      <c r="H136" s="67"/>
    </row>
    <row r="137" ht="12.75" customHeight="1"/>
    <row r="138" spans="1:8" ht="25.5" customHeight="1">
      <c r="A138" s="80" t="s">
        <v>208</v>
      </c>
      <c r="B138" s="81"/>
      <c r="C138" s="82"/>
      <c r="D138" s="70">
        <v>2165514.32</v>
      </c>
      <c r="E138" s="71"/>
      <c r="F138" s="72"/>
      <c r="G138" s="78"/>
      <c r="H138" s="79"/>
    </row>
  </sheetData>
  <mergeCells count="33">
    <mergeCell ref="G112:H112"/>
    <mergeCell ref="G122:H122"/>
    <mergeCell ref="G136:H136"/>
    <mergeCell ref="A41:C41"/>
    <mergeCell ref="A48:C48"/>
    <mergeCell ref="A64:C64"/>
    <mergeCell ref="A112:C112"/>
    <mergeCell ref="A122:C122"/>
    <mergeCell ref="A136:C136"/>
    <mergeCell ref="D112:F112"/>
    <mergeCell ref="D138:F138"/>
    <mergeCell ref="A124:H124"/>
    <mergeCell ref="D136:F136"/>
    <mergeCell ref="A114:H114"/>
    <mergeCell ref="D122:F122"/>
    <mergeCell ref="G138:H138"/>
    <mergeCell ref="A138:C138"/>
    <mergeCell ref="A50:H50"/>
    <mergeCell ref="D64:F64"/>
    <mergeCell ref="A66:H66"/>
    <mergeCell ref="G64:H64"/>
    <mergeCell ref="A43:H43"/>
    <mergeCell ref="D48:F48"/>
    <mergeCell ref="D41:F41"/>
    <mergeCell ref="A34:H34"/>
    <mergeCell ref="G41:H41"/>
    <mergeCell ref="G48:H48"/>
    <mergeCell ref="A1:H1"/>
    <mergeCell ref="A2:H2"/>
    <mergeCell ref="A4:H4"/>
    <mergeCell ref="D32:F32"/>
    <mergeCell ref="A32:C32"/>
    <mergeCell ref="G32:H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&amp;RAllegato "A" al Capitolato d'Oneri</oddHeader>
    <oddFooter>&amp;LAllegato "A" al Capitolato Tecnico&amp;CTimbro e Firma 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2012-02-24T12:16:37Z</cp:lastPrinted>
  <dcterms:created xsi:type="dcterms:W3CDTF">2011-11-28T16:50:38Z</dcterms:created>
  <dcterms:modified xsi:type="dcterms:W3CDTF">2012-02-24T12:16:39Z</dcterms:modified>
  <cp:category/>
  <cp:version/>
  <cp:contentType/>
  <cp:contentStatus/>
</cp:coreProperties>
</file>